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1" sheetId="10" r:id="rId1"/>
  </sheets>
  <definedNames>
    <definedName name="_xlnm.Print_Area" localSheetId="0">'1'!$A$1:$L$80</definedName>
    <definedName name="_xlnm.Print_Titles" localSheetId="0">'1'!$1:$4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<sst xmlns="http://schemas.openxmlformats.org/spreadsheetml/2006/main" count="267" uniqueCount="122">
  <si>
    <t>报价单</t>
  </si>
  <si>
    <t>备注：
    1、本清单内规格单位中的“张”为“一张纸，含两面”；
    2、本清单印刷项目需求数量为虚拟数量，实际需求数量需要根据实际情况进行调整和核实，以科室实际需求及完成情况为依据,按照本清单约定的计价规则及单价据实结算，但累计结算金额不得超过合同金额；
    3、请了解情况并综合考虑后确定印刷品单价，单价为全费用单价（考虑各类成本、利润、税金及管理费等）；
    4、按需求科室实际情况对接确认后实时印刷配送，印刷项目包含设计排版费用在内，如只要电子稿才可按照排版设计费单独收费。
    5、预算价:298275元</t>
  </si>
  <si>
    <t>编号</t>
  </si>
  <si>
    <t>印刷品品名</t>
  </si>
  <si>
    <t>规格</t>
  </si>
  <si>
    <t>单位</t>
  </si>
  <si>
    <t>数量
A</t>
  </si>
  <si>
    <r>
      <rPr>
        <b/>
        <sz val="16"/>
        <rFont val="宋体"/>
        <charset val="134"/>
        <scheme val="minor"/>
      </rPr>
      <t>单价（元）</t>
    </r>
    <r>
      <rPr>
        <sz val="11"/>
        <rFont val="宋体"/>
        <charset val="134"/>
        <scheme val="minor"/>
      </rPr>
      <t xml:space="preserve">
（单价为全费用单价考虑各类成本、利润、税金及管理费等；配送均根据室用量、版式内容不同，需要报价公司与科室对接，按需实时配送）</t>
    </r>
  </si>
  <si>
    <t>合计（元）
C=A*(B1+B2+B3+B4+B5+B6)</t>
  </si>
  <si>
    <r>
      <rPr>
        <sz val="11"/>
        <rFont val="宋体"/>
        <charset val="134"/>
        <scheme val="minor"/>
      </rPr>
      <t xml:space="preserve">0~50
（本、张、个等）
</t>
    </r>
    <r>
      <rPr>
        <b/>
        <sz val="11"/>
        <rFont val="宋体"/>
        <charset val="134"/>
        <scheme val="minor"/>
      </rPr>
      <t>B1</t>
    </r>
  </si>
  <si>
    <r>
      <rPr>
        <sz val="11"/>
        <rFont val="宋体"/>
        <charset val="134"/>
        <scheme val="minor"/>
      </rPr>
      <t xml:space="preserve">51~100
（本、张、个等）
</t>
    </r>
    <r>
      <rPr>
        <b/>
        <sz val="11"/>
        <rFont val="宋体"/>
        <charset val="134"/>
        <scheme val="minor"/>
      </rPr>
      <t>B2</t>
    </r>
  </si>
  <si>
    <r>
      <rPr>
        <sz val="11"/>
        <rFont val="宋体"/>
        <charset val="134"/>
        <scheme val="minor"/>
      </rPr>
      <t xml:space="preserve">101~200
（本、张、个等）
</t>
    </r>
    <r>
      <rPr>
        <b/>
        <sz val="11"/>
        <rFont val="宋体"/>
        <charset val="134"/>
        <scheme val="minor"/>
      </rPr>
      <t>B3</t>
    </r>
  </si>
  <si>
    <r>
      <rPr>
        <sz val="11"/>
        <rFont val="宋体"/>
        <charset val="134"/>
        <scheme val="minor"/>
      </rPr>
      <t xml:space="preserve">201以上
（本、张、个等）
</t>
    </r>
    <r>
      <rPr>
        <b/>
        <sz val="11"/>
        <rFont val="宋体"/>
        <charset val="134"/>
        <scheme val="minor"/>
      </rPr>
      <t>B4</t>
    </r>
  </si>
  <si>
    <t>一、排版设计</t>
  </si>
  <si>
    <t>黑白文字排版（含录入、扫描识别、修图，编辑等）</t>
  </si>
  <si>
    <t>/</t>
  </si>
  <si>
    <t>页</t>
  </si>
  <si>
    <t>彩色设计排版（A4）</t>
  </si>
  <si>
    <t>校对</t>
  </si>
  <si>
    <t>二、数码印刷</t>
  </si>
  <si>
    <t>黑白印刷（A4）（70g双胶纸）单面打印</t>
  </si>
  <si>
    <t>210*297mm</t>
  </si>
  <si>
    <t>张</t>
  </si>
  <si>
    <t>黑白印刷（A4）（70g双胶纸）双面打印</t>
  </si>
  <si>
    <t>黑白印刷（A5）（70g双胶纸）单面打印</t>
  </si>
  <si>
    <t>148*210mm</t>
  </si>
  <si>
    <t>黑白印刷（A5）（70g双胶纸）双面打印</t>
  </si>
  <si>
    <t>彩色印刷（A4）（70g双胶纸）单面打印</t>
  </si>
  <si>
    <t>彩色印刷（A4）（70g双胶纸）双面打印</t>
  </si>
  <si>
    <t>彩色印刷（A5）（70g双胶纸）单面打印</t>
  </si>
  <si>
    <t>彩色印刷（A5）（70g双胶纸）双面面打印</t>
  </si>
  <si>
    <t>黑白印刷（A4）（80g双胶纸）单面打印</t>
  </si>
  <si>
    <t>黑白印刷（A4）（80g双胶纸）双面打印</t>
  </si>
  <si>
    <t>黑白印刷（A5）（80g双胶纸）单面打印</t>
  </si>
  <si>
    <t>黑白印刷（A5）（80g双胶纸）双面打印</t>
  </si>
  <si>
    <t>彩色印刷（A4）（80g双胶纸）单面打印</t>
  </si>
  <si>
    <t>彩色印刷（A4）（80g双胶纸）双面打印</t>
  </si>
  <si>
    <t>彩色印刷（A5）（80g双胶纸）单面打印</t>
  </si>
  <si>
    <t>彩色印刷（A5）（80g双胶纸）双面面打印</t>
  </si>
  <si>
    <t>彩色印刷（A4）（100g铜版纸）双面打印</t>
  </si>
  <si>
    <t>彩色印刷（A4）（128g铜版纸）双面打印</t>
  </si>
  <si>
    <t>彩色印刷（A4）（157g铜版纸）双面打印</t>
  </si>
  <si>
    <t>彩色印刷（A5）（100g铜版纸）双面打印</t>
  </si>
  <si>
    <t>彩色印刷（A5）（128g铜版纸）双面打印</t>
  </si>
  <si>
    <t>彩色印刷（A5）（157g铜版纸）双面打印</t>
  </si>
  <si>
    <t>三、封面</t>
  </si>
  <si>
    <t>A4黑白皮纹纸（230g）（含封面封底2张）</t>
  </si>
  <si>
    <t>份</t>
  </si>
  <si>
    <t>A4黑白铜版纸（200g）（含封面封底2张）</t>
  </si>
  <si>
    <t>A4黑白铜版纸（250g）（含封面封底2张）</t>
  </si>
  <si>
    <t>A5黑白皮纹纸（230g）（含封面封底2张）</t>
  </si>
  <si>
    <t>A5黑白铜版纸（200g）（含封面封底2张）</t>
  </si>
  <si>
    <t>A5黑白铜版纸（250g）（含封面封底2张）</t>
  </si>
  <si>
    <t>A4彩色皮纹纸（230g）（含封面封底2张）</t>
  </si>
  <si>
    <t>A4彩色铜版纸（200g）（含封面封底2张）</t>
  </si>
  <si>
    <t>A4彩色铜版纸（250g）（含封面封底2张）</t>
  </si>
  <si>
    <t>A5彩色皮纹纸（230g）（含封面封底2张）</t>
  </si>
  <si>
    <t>A5彩色铜版纸（200g）（含封面封底2张）</t>
  </si>
  <si>
    <t>A5彩色铜版纸（250g）（含封面封底2张）</t>
  </si>
  <si>
    <t>四、装订</t>
  </si>
  <si>
    <t>胶头（A3、A4、A5）</t>
  </si>
  <si>
    <t>本</t>
  </si>
  <si>
    <t>胶装（A3、A4、A5)</t>
  </si>
  <si>
    <t>骑马订（A3、A4、A5）</t>
  </si>
  <si>
    <t>过膜（A3、A4、A5）</t>
  </si>
  <si>
    <t>五、其他</t>
  </si>
  <si>
    <t>证书含设计内页A4</t>
  </si>
  <si>
    <t>证书含设计内页A3</t>
  </si>
  <si>
    <t>297*420mm</t>
  </si>
  <si>
    <t>折页（A5）单/双面（157g铜版纸）</t>
  </si>
  <si>
    <t>折页（A4）单/双面（157g铜版纸）</t>
  </si>
  <si>
    <t>折页（A3）单/双面（157g铜版纸）</t>
  </si>
  <si>
    <t>工作证（B7外壳配彩色内页）</t>
  </si>
  <si>
    <t>88*125mm</t>
  </si>
  <si>
    <t>不干胶</t>
  </si>
  <si>
    <t>汽车封条不干胶</t>
  </si>
  <si>
    <t>85*395mm</t>
  </si>
  <si>
    <t>管道不干胶（500张一卷）</t>
  </si>
  <si>
    <t>80*17mm</t>
  </si>
  <si>
    <t>卷</t>
  </si>
  <si>
    <t>六、无碳复写纸</t>
  </si>
  <si>
    <t>无碳纸复写单面两联，打码</t>
  </si>
  <si>
    <t>210*297mm，100张/本</t>
  </si>
  <si>
    <t>无碳纸复写单面四联，打码</t>
  </si>
  <si>
    <t>130*190mm，100张/本</t>
  </si>
  <si>
    <t>七、其他有起做量印刷品</t>
  </si>
  <si>
    <t>50-100</t>
  </si>
  <si>
    <t>101-200</t>
  </si>
  <si>
    <t>201-500</t>
  </si>
  <si>
    <t>501-1000</t>
  </si>
  <si>
    <t>1001-2000</t>
  </si>
  <si>
    <t>2001以上</t>
  </si>
  <si>
    <t>B6信封（120g牛皮纸，单面红色印刷）</t>
  </si>
  <si>
    <t>176*125mm</t>
  </si>
  <si>
    <t>ZL信封（120g牛皮纸，单面红色印刷）</t>
  </si>
  <si>
    <t>230*120mm</t>
  </si>
  <si>
    <t>C5信封（120g牛皮纸，单面红色印刷）</t>
  </si>
  <si>
    <t>230*162mm</t>
  </si>
  <si>
    <t>C4信封（120g牛皮纸，单面红色印刷）</t>
  </si>
  <si>
    <t>324*229mm</t>
  </si>
  <si>
    <t>C4信封起墙（120g牛皮纸，单面红色印刷）</t>
  </si>
  <si>
    <t>324*229*20mm</t>
  </si>
  <si>
    <t>药袋5000起做</t>
  </si>
  <si>
    <t>5000以上</t>
  </si>
  <si>
    <t>内服小药袋（无服用说明）70g双胶纸袋子</t>
  </si>
  <si>
    <t>70*100mm</t>
  </si>
  <si>
    <t>-</t>
  </si>
  <si>
    <t>注射大药袋（白底红字）70g双胶纸袋子</t>
  </si>
  <si>
    <t>200*140mm</t>
  </si>
  <si>
    <t>内服大药袋 70克双胶纸</t>
  </si>
  <si>
    <t>100*176mm</t>
  </si>
  <si>
    <t>外用小药袋（白底红字）70克双胶纸</t>
  </si>
  <si>
    <t>1号中药袋80克牛皮纸袋</t>
  </si>
  <si>
    <t>140mm*185mm</t>
  </si>
  <si>
    <t>2号中药袋80克牛皮纸袋</t>
  </si>
  <si>
    <t>185*230mm</t>
  </si>
  <si>
    <t>4号中药袋80克牛皮纸袋</t>
  </si>
  <si>
    <t>210*280mm</t>
  </si>
  <si>
    <t>包药纸60g油光纸</t>
  </si>
  <si>
    <t>90*90mm</t>
  </si>
  <si>
    <t>斤</t>
  </si>
  <si>
    <t>合价（元）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</si>
</sst>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26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b/>
      <sz val="1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0FFFF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51" applyAlignment="1">
      <alignment horizontal="left" vertical="center"/>
    </xf>
    <xf numFmtId="0" fontId="0" fillId="0" borderId="0" xfId="5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 applyFill="1" applyBorder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2" fillId="2" borderId="1" xfId="51" applyFont="1" applyFill="1" applyBorder="1" applyAlignment="1">
      <alignment horizontal="left" vertical="center" wrapText="1"/>
    </xf>
    <xf numFmtId="0" fontId="3" fillId="2" borderId="1" xfId="5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/>
    </xf>
    <xf numFmtId="0" fontId="4" fillId="2" borderId="1" xfId="51" applyFont="1" applyFill="1" applyBorder="1" applyAlignment="1">
      <alignment horizontal="center" vertical="center" wrapText="1"/>
    </xf>
    <xf numFmtId="0" fontId="5" fillId="3" borderId="1" xfId="51" applyFont="1" applyFill="1" applyBorder="1" applyAlignment="1">
      <alignment horizontal="left" vertical="center" wrapText="1"/>
    </xf>
    <xf numFmtId="0" fontId="4" fillId="0" borderId="1" xfId="51" applyFont="1" applyBorder="1" applyAlignment="1">
      <alignment horizontal="center" vertical="center"/>
    </xf>
    <xf numFmtId="0" fontId="6" fillId="0" borderId="1" xfId="51" applyFont="1" applyBorder="1" applyAlignment="1">
      <alignment vertical="center" wrapText="1"/>
    </xf>
    <xf numFmtId="0" fontId="6" fillId="0" borderId="1" xfId="51" applyFont="1" applyBorder="1" applyAlignment="1">
      <alignment horizontal="center" vertical="center" wrapText="1"/>
    </xf>
    <xf numFmtId="176" fontId="6" fillId="0" borderId="1" xfId="51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51" applyFont="1" applyFill="1" applyBorder="1" applyAlignment="1">
      <alignment vertical="center" wrapText="1"/>
    </xf>
    <xf numFmtId="176" fontId="6" fillId="0" borderId="1" xfId="51" applyNumberFormat="1" applyFont="1" applyBorder="1" applyAlignment="1">
      <alignment horizontal="center" vertical="center"/>
    </xf>
    <xf numFmtId="0" fontId="5" fillId="3" borderId="2" xfId="51" applyFont="1" applyFill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/>
    </xf>
    <xf numFmtId="0" fontId="7" fillId="0" borderId="3" xfId="51" applyFont="1" applyBorder="1" applyAlignment="1">
      <alignment horizontal="center" vertical="center"/>
    </xf>
    <xf numFmtId="0" fontId="7" fillId="0" borderId="4" xfId="51" applyFont="1" applyBorder="1" applyAlignment="1">
      <alignment horizontal="center" vertical="center"/>
    </xf>
    <xf numFmtId="176" fontId="8" fillId="0" borderId="1" xfId="51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9" xfId="50"/>
    <cellStyle name="常规 3" xfId="51"/>
  </cellStyles>
  <tableStyles count="0" defaultTableStyle="TableStyleMedium2" defaultPivotStyle="PivotStyleLight16"/>
  <colors>
    <mruColors>
      <color rgb="00F0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tabSelected="1" view="pageBreakPreview" zoomScale="60" zoomScaleNormal="85" workbookViewId="0">
      <pane ySplit="4" topLeftCell="A5" activePane="bottomLeft" state="frozen"/>
      <selection/>
      <selection pane="bottomLeft" activeCell="B6" sqref="B6"/>
    </sheetView>
  </sheetViews>
  <sheetFormatPr defaultColWidth="9" defaultRowHeight="14"/>
  <cols>
    <col min="1" max="1" width="9" style="2"/>
    <col min="2" max="2" width="32.2545454545455" style="3" customWidth="1"/>
    <col min="3" max="3" width="13.6272727272727" style="3" customWidth="1"/>
    <col min="4" max="4" width="8.5" style="2" customWidth="1"/>
    <col min="5" max="5" width="15.4454545454545" style="2" customWidth="1"/>
    <col min="6" max="11" width="22.7545454545455" style="3" customWidth="1"/>
    <col min="12" max="12" width="19" style="3" customWidth="1"/>
    <col min="13" max="16384" width="9" style="3"/>
  </cols>
  <sheetData>
    <row r="1" ht="54.9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00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45.95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9"/>
      <c r="H3" s="9"/>
      <c r="I3" s="9"/>
      <c r="J3" s="9"/>
      <c r="K3" s="9"/>
      <c r="L3" s="8" t="s">
        <v>8</v>
      </c>
    </row>
    <row r="4" ht="42.95" customHeight="1" spans="1:12">
      <c r="A4" s="7"/>
      <c r="B4" s="7"/>
      <c r="C4" s="7"/>
      <c r="D4" s="7"/>
      <c r="E4" s="7"/>
      <c r="F4" s="10" t="s">
        <v>9</v>
      </c>
      <c r="G4" s="10" t="s">
        <v>10</v>
      </c>
      <c r="H4" s="10" t="s">
        <v>11</v>
      </c>
      <c r="I4" s="10" t="s">
        <v>12</v>
      </c>
      <c r="J4" s="10"/>
      <c r="K4" s="10"/>
      <c r="L4" s="7"/>
    </row>
    <row r="5" ht="30" customHeight="1" spans="1:12">
      <c r="A5" s="11" t="s">
        <v>13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ht="30" customHeight="1" spans="1:12">
      <c r="A6" s="12">
        <v>1</v>
      </c>
      <c r="B6" s="13" t="s">
        <v>14</v>
      </c>
      <c r="C6" s="14" t="s">
        <v>15</v>
      </c>
      <c r="D6" s="14" t="s">
        <v>16</v>
      </c>
      <c r="E6" s="15">
        <v>500</v>
      </c>
      <c r="F6" s="16"/>
      <c r="G6" s="16"/>
      <c r="H6" s="16"/>
      <c r="I6" s="16"/>
      <c r="J6" s="16"/>
      <c r="K6" s="16"/>
      <c r="L6" s="17">
        <f>E6*F6+G6*E6+H6*E6+I6*E6+J6*E6+K6*E6</f>
        <v>0</v>
      </c>
    </row>
    <row r="7" ht="30" customHeight="1" spans="1:12">
      <c r="A7" s="12">
        <v>2</v>
      </c>
      <c r="B7" s="13" t="s">
        <v>17</v>
      </c>
      <c r="C7" s="14" t="s">
        <v>15</v>
      </c>
      <c r="D7" s="14" t="s">
        <v>16</v>
      </c>
      <c r="E7" s="15">
        <v>100</v>
      </c>
      <c r="F7" s="16"/>
      <c r="G7" s="16"/>
      <c r="H7" s="16"/>
      <c r="I7" s="16"/>
      <c r="J7" s="16"/>
      <c r="K7" s="16"/>
      <c r="L7" s="17">
        <f t="shared" ref="L6:L10" si="0">E7*F7+G7*E7+H7*E7+I7*E7+J7*E7+K7*E7</f>
        <v>0</v>
      </c>
    </row>
    <row r="8" ht="30" customHeight="1" spans="1:12">
      <c r="A8" s="12">
        <v>3</v>
      </c>
      <c r="B8" s="13" t="s">
        <v>18</v>
      </c>
      <c r="C8" s="14" t="s">
        <v>15</v>
      </c>
      <c r="D8" s="14" t="s">
        <v>16</v>
      </c>
      <c r="E8" s="15">
        <v>100</v>
      </c>
      <c r="F8" s="16"/>
      <c r="G8" s="16"/>
      <c r="H8" s="16"/>
      <c r="I8" s="16"/>
      <c r="J8" s="16"/>
      <c r="K8" s="16"/>
      <c r="L8" s="17">
        <f t="shared" si="0"/>
        <v>0</v>
      </c>
    </row>
    <row r="9" ht="30" customHeight="1" spans="1:12">
      <c r="A9" s="11" t="s">
        <v>19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ht="30" customHeight="1" spans="1:12">
      <c r="A10" s="12">
        <v>4</v>
      </c>
      <c r="B10" s="13" t="s">
        <v>20</v>
      </c>
      <c r="C10" s="14" t="s">
        <v>21</v>
      </c>
      <c r="D10" s="14" t="s">
        <v>22</v>
      </c>
      <c r="E10" s="15">
        <v>10000</v>
      </c>
      <c r="F10" s="16"/>
      <c r="G10" s="16"/>
      <c r="H10" s="16"/>
      <c r="I10" s="17"/>
      <c r="J10" s="17"/>
      <c r="K10" s="17"/>
      <c r="L10" s="17">
        <f t="shared" si="0"/>
        <v>0</v>
      </c>
    </row>
    <row r="11" ht="30" customHeight="1" spans="1:12">
      <c r="A11" s="12">
        <v>5</v>
      </c>
      <c r="B11" s="13" t="s">
        <v>23</v>
      </c>
      <c r="C11" s="14" t="s">
        <v>21</v>
      </c>
      <c r="D11" s="14" t="s">
        <v>22</v>
      </c>
      <c r="E11" s="15">
        <v>10000</v>
      </c>
      <c r="F11" s="16"/>
      <c r="G11" s="16"/>
      <c r="H11" s="16"/>
      <c r="I11" s="17"/>
      <c r="J11" s="17"/>
      <c r="K11" s="17"/>
      <c r="L11" s="17">
        <f t="shared" ref="L11:L31" si="1">E11*F11+G11*E11+H11*E11+I11*E11+J11*E11+K11*E11</f>
        <v>0</v>
      </c>
    </row>
    <row r="12" ht="30" customHeight="1" spans="1:12">
      <c r="A12" s="12">
        <v>6</v>
      </c>
      <c r="B12" s="13" t="s">
        <v>24</v>
      </c>
      <c r="C12" s="14" t="s">
        <v>25</v>
      </c>
      <c r="D12" s="14" t="s">
        <v>22</v>
      </c>
      <c r="E12" s="15">
        <v>1000</v>
      </c>
      <c r="F12" s="16"/>
      <c r="G12" s="16"/>
      <c r="H12" s="16"/>
      <c r="I12" s="17"/>
      <c r="J12" s="17"/>
      <c r="K12" s="17"/>
      <c r="L12" s="17">
        <f t="shared" si="1"/>
        <v>0</v>
      </c>
    </row>
    <row r="13" ht="30" customHeight="1" spans="1:12">
      <c r="A13" s="12">
        <v>7</v>
      </c>
      <c r="B13" s="13" t="s">
        <v>26</v>
      </c>
      <c r="C13" s="14" t="s">
        <v>25</v>
      </c>
      <c r="D13" s="14" t="s">
        <v>22</v>
      </c>
      <c r="E13" s="15">
        <v>1000</v>
      </c>
      <c r="F13" s="16"/>
      <c r="G13" s="16"/>
      <c r="H13" s="16"/>
      <c r="I13" s="17"/>
      <c r="J13" s="17"/>
      <c r="K13" s="17"/>
      <c r="L13" s="17">
        <f t="shared" si="1"/>
        <v>0</v>
      </c>
    </row>
    <row r="14" ht="30" customHeight="1" spans="1:12">
      <c r="A14" s="12">
        <v>8</v>
      </c>
      <c r="B14" s="13" t="s">
        <v>27</v>
      </c>
      <c r="C14" s="14" t="s">
        <v>21</v>
      </c>
      <c r="D14" s="14" t="s">
        <v>22</v>
      </c>
      <c r="E14" s="15">
        <v>500</v>
      </c>
      <c r="F14" s="16"/>
      <c r="G14" s="16"/>
      <c r="H14" s="16"/>
      <c r="I14" s="17"/>
      <c r="J14" s="17"/>
      <c r="K14" s="17"/>
      <c r="L14" s="17">
        <f t="shared" si="1"/>
        <v>0</v>
      </c>
    </row>
    <row r="15" ht="30" customHeight="1" spans="1:12">
      <c r="A15" s="12">
        <v>9</v>
      </c>
      <c r="B15" s="13" t="s">
        <v>28</v>
      </c>
      <c r="C15" s="14" t="s">
        <v>21</v>
      </c>
      <c r="D15" s="14" t="s">
        <v>22</v>
      </c>
      <c r="E15" s="15">
        <v>500</v>
      </c>
      <c r="F15" s="16"/>
      <c r="G15" s="16"/>
      <c r="H15" s="16"/>
      <c r="I15" s="17"/>
      <c r="J15" s="17"/>
      <c r="K15" s="17"/>
      <c r="L15" s="17">
        <f t="shared" si="1"/>
        <v>0</v>
      </c>
    </row>
    <row r="16" ht="30" customHeight="1" spans="1:12">
      <c r="A16" s="12">
        <v>10</v>
      </c>
      <c r="B16" s="13" t="s">
        <v>29</v>
      </c>
      <c r="C16" s="14" t="s">
        <v>25</v>
      </c>
      <c r="D16" s="14" t="s">
        <v>22</v>
      </c>
      <c r="E16" s="15">
        <v>500</v>
      </c>
      <c r="F16" s="16"/>
      <c r="G16" s="16"/>
      <c r="H16" s="16"/>
      <c r="I16" s="17"/>
      <c r="J16" s="17"/>
      <c r="K16" s="17"/>
      <c r="L16" s="17">
        <f t="shared" si="1"/>
        <v>0</v>
      </c>
    </row>
    <row r="17" ht="30" customHeight="1" spans="1:12">
      <c r="A17" s="12">
        <v>11</v>
      </c>
      <c r="B17" s="13" t="s">
        <v>30</v>
      </c>
      <c r="C17" s="14" t="s">
        <v>25</v>
      </c>
      <c r="D17" s="14" t="s">
        <v>22</v>
      </c>
      <c r="E17" s="15">
        <v>500</v>
      </c>
      <c r="F17" s="16"/>
      <c r="G17" s="16"/>
      <c r="H17" s="16"/>
      <c r="I17" s="17"/>
      <c r="J17" s="17"/>
      <c r="K17" s="17"/>
      <c r="L17" s="17">
        <f t="shared" si="1"/>
        <v>0</v>
      </c>
    </row>
    <row r="18" ht="30" customHeight="1" spans="1:12">
      <c r="A18" s="12">
        <v>12</v>
      </c>
      <c r="B18" s="13" t="s">
        <v>31</v>
      </c>
      <c r="C18" s="14" t="s">
        <v>21</v>
      </c>
      <c r="D18" s="14" t="s">
        <v>22</v>
      </c>
      <c r="E18" s="15">
        <v>1000</v>
      </c>
      <c r="F18" s="16"/>
      <c r="G18" s="16"/>
      <c r="H18" s="16"/>
      <c r="I18" s="17"/>
      <c r="J18" s="17"/>
      <c r="K18" s="17"/>
      <c r="L18" s="17">
        <f t="shared" si="1"/>
        <v>0</v>
      </c>
    </row>
    <row r="19" ht="30" customHeight="1" spans="1:12">
      <c r="A19" s="12">
        <v>13</v>
      </c>
      <c r="B19" s="13" t="s">
        <v>32</v>
      </c>
      <c r="C19" s="14" t="s">
        <v>21</v>
      </c>
      <c r="D19" s="14" t="s">
        <v>22</v>
      </c>
      <c r="E19" s="15">
        <v>1000</v>
      </c>
      <c r="F19" s="16"/>
      <c r="G19" s="16"/>
      <c r="H19" s="16"/>
      <c r="I19" s="17"/>
      <c r="J19" s="17"/>
      <c r="K19" s="17"/>
      <c r="L19" s="17">
        <f t="shared" si="1"/>
        <v>0</v>
      </c>
    </row>
    <row r="20" ht="30" customHeight="1" spans="1:12">
      <c r="A20" s="12">
        <v>14</v>
      </c>
      <c r="B20" s="13" t="s">
        <v>33</v>
      </c>
      <c r="C20" s="14" t="s">
        <v>25</v>
      </c>
      <c r="D20" s="14" t="s">
        <v>22</v>
      </c>
      <c r="E20" s="15">
        <v>1000</v>
      </c>
      <c r="F20" s="16"/>
      <c r="G20" s="16"/>
      <c r="H20" s="16"/>
      <c r="I20" s="17"/>
      <c r="J20" s="17"/>
      <c r="K20" s="17"/>
      <c r="L20" s="17">
        <f t="shared" si="1"/>
        <v>0</v>
      </c>
    </row>
    <row r="21" ht="30" customHeight="1" spans="1:12">
      <c r="A21" s="12">
        <v>15</v>
      </c>
      <c r="B21" s="13" t="s">
        <v>34</v>
      </c>
      <c r="C21" s="14" t="s">
        <v>25</v>
      </c>
      <c r="D21" s="14" t="s">
        <v>22</v>
      </c>
      <c r="E21" s="15">
        <v>1000</v>
      </c>
      <c r="F21" s="16"/>
      <c r="G21" s="16"/>
      <c r="H21" s="16"/>
      <c r="I21" s="17"/>
      <c r="J21" s="17"/>
      <c r="K21" s="17"/>
      <c r="L21" s="17">
        <f t="shared" si="1"/>
        <v>0</v>
      </c>
    </row>
    <row r="22" ht="30" customHeight="1" spans="1:12">
      <c r="A22" s="12">
        <v>16</v>
      </c>
      <c r="B22" s="13" t="s">
        <v>35</v>
      </c>
      <c r="C22" s="14" t="s">
        <v>21</v>
      </c>
      <c r="D22" s="14" t="s">
        <v>22</v>
      </c>
      <c r="E22" s="15">
        <v>500</v>
      </c>
      <c r="F22" s="16"/>
      <c r="G22" s="16"/>
      <c r="H22" s="16"/>
      <c r="I22" s="17"/>
      <c r="J22" s="17"/>
      <c r="K22" s="17"/>
      <c r="L22" s="17">
        <f t="shared" si="1"/>
        <v>0</v>
      </c>
    </row>
    <row r="23" ht="30" customHeight="1" spans="1:12">
      <c r="A23" s="12">
        <v>17</v>
      </c>
      <c r="B23" s="13" t="s">
        <v>36</v>
      </c>
      <c r="C23" s="14" t="s">
        <v>21</v>
      </c>
      <c r="D23" s="14" t="s">
        <v>22</v>
      </c>
      <c r="E23" s="15">
        <v>500</v>
      </c>
      <c r="F23" s="16"/>
      <c r="G23" s="16"/>
      <c r="H23" s="16"/>
      <c r="I23" s="17"/>
      <c r="J23" s="17"/>
      <c r="K23" s="17"/>
      <c r="L23" s="17">
        <f t="shared" si="1"/>
        <v>0</v>
      </c>
    </row>
    <row r="24" ht="30" customHeight="1" spans="1:12">
      <c r="A24" s="12">
        <v>18</v>
      </c>
      <c r="B24" s="13" t="s">
        <v>37</v>
      </c>
      <c r="C24" s="14" t="s">
        <v>25</v>
      </c>
      <c r="D24" s="14" t="s">
        <v>22</v>
      </c>
      <c r="E24" s="15">
        <v>500</v>
      </c>
      <c r="F24" s="16"/>
      <c r="G24" s="16"/>
      <c r="H24" s="16"/>
      <c r="I24" s="17"/>
      <c r="J24" s="17"/>
      <c r="K24" s="17"/>
      <c r="L24" s="17">
        <f t="shared" si="1"/>
        <v>0</v>
      </c>
    </row>
    <row r="25" ht="30" customHeight="1" spans="1:12">
      <c r="A25" s="12">
        <v>19</v>
      </c>
      <c r="B25" s="13" t="s">
        <v>38</v>
      </c>
      <c r="C25" s="14" t="s">
        <v>25</v>
      </c>
      <c r="D25" s="14" t="s">
        <v>22</v>
      </c>
      <c r="E25" s="15">
        <v>500</v>
      </c>
      <c r="F25" s="16"/>
      <c r="G25" s="16"/>
      <c r="H25" s="16"/>
      <c r="I25" s="17"/>
      <c r="J25" s="17"/>
      <c r="K25" s="17"/>
      <c r="L25" s="17">
        <f t="shared" si="1"/>
        <v>0</v>
      </c>
    </row>
    <row r="26" s="1" customFormat="1" ht="30" customHeight="1" spans="1:12">
      <c r="A26" s="12">
        <v>20</v>
      </c>
      <c r="B26" s="13" t="s">
        <v>39</v>
      </c>
      <c r="C26" s="14" t="s">
        <v>21</v>
      </c>
      <c r="D26" s="14" t="s">
        <v>22</v>
      </c>
      <c r="E26" s="15">
        <v>500</v>
      </c>
      <c r="F26" s="16"/>
      <c r="G26" s="16"/>
      <c r="H26" s="16"/>
      <c r="I26" s="17"/>
      <c r="J26" s="17"/>
      <c r="K26" s="17"/>
      <c r="L26" s="17">
        <f t="shared" si="1"/>
        <v>0</v>
      </c>
    </row>
    <row r="27" s="1" customFormat="1" ht="30" customHeight="1" spans="1:12">
      <c r="A27" s="12">
        <v>21</v>
      </c>
      <c r="B27" s="13" t="s">
        <v>40</v>
      </c>
      <c r="C27" s="14" t="s">
        <v>21</v>
      </c>
      <c r="D27" s="14" t="s">
        <v>22</v>
      </c>
      <c r="E27" s="15">
        <v>500</v>
      </c>
      <c r="F27" s="16"/>
      <c r="G27" s="16"/>
      <c r="H27" s="16"/>
      <c r="I27" s="17"/>
      <c r="J27" s="17"/>
      <c r="K27" s="17"/>
      <c r="L27" s="17">
        <f t="shared" si="1"/>
        <v>0</v>
      </c>
    </row>
    <row r="28" s="1" customFormat="1" ht="30" customHeight="1" spans="1:12">
      <c r="A28" s="12">
        <v>22</v>
      </c>
      <c r="B28" s="13" t="s">
        <v>41</v>
      </c>
      <c r="C28" s="14" t="s">
        <v>21</v>
      </c>
      <c r="D28" s="14" t="s">
        <v>22</v>
      </c>
      <c r="E28" s="15">
        <v>500</v>
      </c>
      <c r="F28" s="16"/>
      <c r="G28" s="16"/>
      <c r="H28" s="16"/>
      <c r="I28" s="17"/>
      <c r="J28" s="17"/>
      <c r="K28" s="17"/>
      <c r="L28" s="17">
        <f t="shared" si="1"/>
        <v>0</v>
      </c>
    </row>
    <row r="29" s="1" customFormat="1" ht="30" customHeight="1" spans="1:12">
      <c r="A29" s="12">
        <v>23</v>
      </c>
      <c r="B29" s="13" t="s">
        <v>42</v>
      </c>
      <c r="C29" s="14" t="s">
        <v>25</v>
      </c>
      <c r="D29" s="14" t="s">
        <v>22</v>
      </c>
      <c r="E29" s="15">
        <v>500</v>
      </c>
      <c r="F29" s="16"/>
      <c r="G29" s="16"/>
      <c r="H29" s="16"/>
      <c r="I29" s="17"/>
      <c r="J29" s="17"/>
      <c r="K29" s="17"/>
      <c r="L29" s="17">
        <f t="shared" si="1"/>
        <v>0</v>
      </c>
    </row>
    <row r="30" s="1" customFormat="1" ht="30" customHeight="1" spans="1:12">
      <c r="A30" s="12">
        <v>24</v>
      </c>
      <c r="B30" s="13" t="s">
        <v>43</v>
      </c>
      <c r="C30" s="14" t="s">
        <v>25</v>
      </c>
      <c r="D30" s="14" t="s">
        <v>22</v>
      </c>
      <c r="E30" s="15">
        <v>500</v>
      </c>
      <c r="F30" s="16"/>
      <c r="G30" s="16"/>
      <c r="H30" s="16"/>
      <c r="I30" s="17"/>
      <c r="J30" s="17"/>
      <c r="K30" s="17"/>
      <c r="L30" s="17">
        <f t="shared" si="1"/>
        <v>0</v>
      </c>
    </row>
    <row r="31" s="1" customFormat="1" ht="30" customHeight="1" spans="1:12">
      <c r="A31" s="12">
        <v>25</v>
      </c>
      <c r="B31" s="13" t="s">
        <v>44</v>
      </c>
      <c r="C31" s="14" t="s">
        <v>25</v>
      </c>
      <c r="D31" s="14" t="s">
        <v>22</v>
      </c>
      <c r="E31" s="15">
        <v>500</v>
      </c>
      <c r="F31" s="16"/>
      <c r="G31" s="16"/>
      <c r="H31" s="16"/>
      <c r="I31" s="17"/>
      <c r="J31" s="17"/>
      <c r="K31" s="17"/>
      <c r="L31" s="17">
        <f t="shared" si="1"/>
        <v>0</v>
      </c>
    </row>
    <row r="32" s="1" customFormat="1" ht="30" customHeight="1" spans="1:12">
      <c r="A32" s="11" t="s">
        <v>45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ht="30" customHeight="1" spans="1:12">
      <c r="A33" s="12">
        <v>26</v>
      </c>
      <c r="B33" s="18" t="s">
        <v>46</v>
      </c>
      <c r="C33" s="14" t="s">
        <v>21</v>
      </c>
      <c r="D33" s="14" t="s">
        <v>47</v>
      </c>
      <c r="E33" s="15">
        <v>100</v>
      </c>
      <c r="F33" s="16"/>
      <c r="G33" s="16"/>
      <c r="H33" s="16"/>
      <c r="I33" s="17"/>
      <c r="J33" s="17"/>
      <c r="K33" s="17"/>
      <c r="L33" s="17">
        <f>E33*F33+G33*E33+H33*E33+I33*E33+J33*E33+K33*E33</f>
        <v>0</v>
      </c>
    </row>
    <row r="34" ht="30" customHeight="1" spans="1:12">
      <c r="A34" s="12">
        <v>27</v>
      </c>
      <c r="B34" s="18" t="s">
        <v>48</v>
      </c>
      <c r="C34" s="14" t="s">
        <v>21</v>
      </c>
      <c r="D34" s="14" t="s">
        <v>47</v>
      </c>
      <c r="E34" s="15">
        <v>100</v>
      </c>
      <c r="F34" s="16"/>
      <c r="G34" s="16"/>
      <c r="H34" s="16"/>
      <c r="I34" s="17"/>
      <c r="J34" s="17"/>
      <c r="K34" s="17"/>
      <c r="L34" s="17">
        <f t="shared" ref="L34:L44" si="2">E34*F34+G34*E34+H34*E34+I34*E34+J34*E34+K34*E34</f>
        <v>0</v>
      </c>
    </row>
    <row r="35" ht="30" customHeight="1" spans="1:12">
      <c r="A35" s="12">
        <v>28</v>
      </c>
      <c r="B35" s="18" t="s">
        <v>49</v>
      </c>
      <c r="C35" s="14" t="s">
        <v>21</v>
      </c>
      <c r="D35" s="14" t="s">
        <v>47</v>
      </c>
      <c r="E35" s="15">
        <v>100</v>
      </c>
      <c r="F35" s="16"/>
      <c r="G35" s="16"/>
      <c r="H35" s="16"/>
      <c r="I35" s="17"/>
      <c r="J35" s="17"/>
      <c r="K35" s="17"/>
      <c r="L35" s="17">
        <f t="shared" si="2"/>
        <v>0</v>
      </c>
    </row>
    <row r="36" ht="30" customHeight="1" spans="1:12">
      <c r="A36" s="12">
        <v>29</v>
      </c>
      <c r="B36" s="18" t="s">
        <v>50</v>
      </c>
      <c r="C36" s="14" t="s">
        <v>25</v>
      </c>
      <c r="D36" s="14" t="s">
        <v>47</v>
      </c>
      <c r="E36" s="15">
        <v>100</v>
      </c>
      <c r="F36" s="16"/>
      <c r="G36" s="16"/>
      <c r="H36" s="16"/>
      <c r="I36" s="17"/>
      <c r="J36" s="17"/>
      <c r="K36" s="17"/>
      <c r="L36" s="17">
        <f t="shared" si="2"/>
        <v>0</v>
      </c>
    </row>
    <row r="37" s="1" customFormat="1" ht="30" customHeight="1" spans="1:12">
      <c r="A37" s="12">
        <v>30</v>
      </c>
      <c r="B37" s="18" t="s">
        <v>51</v>
      </c>
      <c r="C37" s="14" t="s">
        <v>25</v>
      </c>
      <c r="D37" s="14" t="s">
        <v>47</v>
      </c>
      <c r="E37" s="15">
        <v>100</v>
      </c>
      <c r="F37" s="16"/>
      <c r="G37" s="16"/>
      <c r="H37" s="16"/>
      <c r="I37" s="17"/>
      <c r="J37" s="17"/>
      <c r="K37" s="17"/>
      <c r="L37" s="17">
        <f t="shared" si="2"/>
        <v>0</v>
      </c>
    </row>
    <row r="38" s="1" customFormat="1" ht="30" customHeight="1" spans="1:12">
      <c r="A38" s="12">
        <v>31</v>
      </c>
      <c r="B38" s="18" t="s">
        <v>52</v>
      </c>
      <c r="C38" s="14" t="s">
        <v>25</v>
      </c>
      <c r="D38" s="14" t="s">
        <v>47</v>
      </c>
      <c r="E38" s="15">
        <v>100</v>
      </c>
      <c r="F38" s="16"/>
      <c r="G38" s="16"/>
      <c r="H38" s="16"/>
      <c r="I38" s="17"/>
      <c r="J38" s="17"/>
      <c r="K38" s="17"/>
      <c r="L38" s="17">
        <f t="shared" si="2"/>
        <v>0</v>
      </c>
    </row>
    <row r="39" s="1" customFormat="1" ht="30" customHeight="1" spans="1:12">
      <c r="A39" s="12">
        <v>32</v>
      </c>
      <c r="B39" s="18" t="s">
        <v>53</v>
      </c>
      <c r="C39" s="14" t="s">
        <v>21</v>
      </c>
      <c r="D39" s="14" t="s">
        <v>47</v>
      </c>
      <c r="E39" s="15">
        <v>100</v>
      </c>
      <c r="F39" s="16"/>
      <c r="G39" s="16"/>
      <c r="H39" s="16"/>
      <c r="I39" s="17"/>
      <c r="J39" s="17"/>
      <c r="K39" s="17"/>
      <c r="L39" s="17">
        <f t="shared" si="2"/>
        <v>0</v>
      </c>
    </row>
    <row r="40" s="1" customFormat="1" ht="30" customHeight="1" spans="1:12">
      <c r="A40" s="12">
        <v>33</v>
      </c>
      <c r="B40" s="18" t="s">
        <v>54</v>
      </c>
      <c r="C40" s="14" t="s">
        <v>21</v>
      </c>
      <c r="D40" s="14" t="s">
        <v>47</v>
      </c>
      <c r="E40" s="15">
        <v>100</v>
      </c>
      <c r="F40" s="16"/>
      <c r="G40" s="16"/>
      <c r="H40" s="16"/>
      <c r="I40" s="17"/>
      <c r="J40" s="17"/>
      <c r="K40" s="17"/>
      <c r="L40" s="17">
        <f t="shared" si="2"/>
        <v>0</v>
      </c>
    </row>
    <row r="41" s="1" customFormat="1" ht="30" customHeight="1" spans="1:12">
      <c r="A41" s="12">
        <v>34</v>
      </c>
      <c r="B41" s="18" t="s">
        <v>55</v>
      </c>
      <c r="C41" s="14" t="s">
        <v>21</v>
      </c>
      <c r="D41" s="14" t="s">
        <v>47</v>
      </c>
      <c r="E41" s="15">
        <v>100</v>
      </c>
      <c r="F41" s="16"/>
      <c r="G41" s="16"/>
      <c r="H41" s="16"/>
      <c r="I41" s="17"/>
      <c r="J41" s="17"/>
      <c r="K41" s="17"/>
      <c r="L41" s="17">
        <f t="shared" si="2"/>
        <v>0</v>
      </c>
    </row>
    <row r="42" s="1" customFormat="1" ht="30" customHeight="1" spans="1:12">
      <c r="A42" s="12">
        <v>35</v>
      </c>
      <c r="B42" s="18" t="s">
        <v>56</v>
      </c>
      <c r="C42" s="14" t="s">
        <v>25</v>
      </c>
      <c r="D42" s="14" t="s">
        <v>47</v>
      </c>
      <c r="E42" s="15">
        <v>100</v>
      </c>
      <c r="F42" s="16"/>
      <c r="G42" s="16"/>
      <c r="H42" s="16"/>
      <c r="I42" s="17"/>
      <c r="J42" s="17"/>
      <c r="K42" s="17"/>
      <c r="L42" s="17">
        <f t="shared" si="2"/>
        <v>0</v>
      </c>
    </row>
    <row r="43" s="1" customFormat="1" ht="30" customHeight="1" spans="1:12">
      <c r="A43" s="12">
        <v>36</v>
      </c>
      <c r="B43" s="18" t="s">
        <v>57</v>
      </c>
      <c r="C43" s="14" t="s">
        <v>25</v>
      </c>
      <c r="D43" s="14" t="s">
        <v>47</v>
      </c>
      <c r="E43" s="15">
        <v>100</v>
      </c>
      <c r="F43" s="16"/>
      <c r="G43" s="16"/>
      <c r="H43" s="16"/>
      <c r="I43" s="17"/>
      <c r="J43" s="17"/>
      <c r="K43" s="17"/>
      <c r="L43" s="17">
        <f t="shared" si="2"/>
        <v>0</v>
      </c>
    </row>
    <row r="44" s="1" customFormat="1" ht="30" customHeight="1" spans="1:12">
      <c r="A44" s="12">
        <v>37</v>
      </c>
      <c r="B44" s="18" t="s">
        <v>58</v>
      </c>
      <c r="C44" s="14" t="s">
        <v>25</v>
      </c>
      <c r="D44" s="14" t="s">
        <v>47</v>
      </c>
      <c r="E44" s="15">
        <v>100</v>
      </c>
      <c r="F44" s="16"/>
      <c r="G44" s="16"/>
      <c r="H44" s="16"/>
      <c r="I44" s="17"/>
      <c r="J44" s="17"/>
      <c r="K44" s="17"/>
      <c r="L44" s="17">
        <f t="shared" si="2"/>
        <v>0</v>
      </c>
    </row>
    <row r="45" s="1" customFormat="1" ht="30" customHeight="1" spans="1:12">
      <c r="A45" s="11" t="s">
        <v>59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ht="30" customHeight="1" spans="1:12">
      <c r="A46" s="12">
        <v>38</v>
      </c>
      <c r="B46" s="13" t="s">
        <v>60</v>
      </c>
      <c r="C46" s="14" t="s">
        <v>15</v>
      </c>
      <c r="D46" s="14" t="s">
        <v>61</v>
      </c>
      <c r="E46" s="15">
        <v>1000</v>
      </c>
      <c r="F46" s="16"/>
      <c r="G46" s="16"/>
      <c r="H46" s="16"/>
      <c r="I46" s="17"/>
      <c r="J46" s="17"/>
      <c r="K46" s="17"/>
      <c r="L46" s="17">
        <f t="shared" ref="L46:L60" si="3">E46*F46+G46*E46+H46*E46+I46*E46+J46*E46+K46*E46</f>
        <v>0</v>
      </c>
    </row>
    <row r="47" ht="30" customHeight="1" spans="1:12">
      <c r="A47" s="12">
        <v>39</v>
      </c>
      <c r="B47" s="13" t="s">
        <v>62</v>
      </c>
      <c r="C47" s="14" t="s">
        <v>15</v>
      </c>
      <c r="D47" s="14" t="s">
        <v>61</v>
      </c>
      <c r="E47" s="15">
        <v>1000</v>
      </c>
      <c r="F47" s="15"/>
      <c r="G47" s="15"/>
      <c r="H47" s="15"/>
      <c r="I47" s="19"/>
      <c r="J47" s="19"/>
      <c r="K47" s="19"/>
      <c r="L47" s="17">
        <f t="shared" si="3"/>
        <v>0</v>
      </c>
    </row>
    <row r="48" ht="30" customHeight="1" spans="1:12">
      <c r="A48" s="12">
        <v>40</v>
      </c>
      <c r="B48" s="13" t="s">
        <v>63</v>
      </c>
      <c r="C48" s="14" t="s">
        <v>15</v>
      </c>
      <c r="D48" s="14" t="s">
        <v>61</v>
      </c>
      <c r="E48" s="15">
        <v>1000</v>
      </c>
      <c r="F48" s="15"/>
      <c r="G48" s="15"/>
      <c r="H48" s="15"/>
      <c r="I48" s="19"/>
      <c r="J48" s="19"/>
      <c r="K48" s="19"/>
      <c r="L48" s="17">
        <f t="shared" si="3"/>
        <v>0</v>
      </c>
    </row>
    <row r="49" ht="30" customHeight="1" spans="1:12">
      <c r="A49" s="12">
        <v>41</v>
      </c>
      <c r="B49" s="13" t="s">
        <v>64</v>
      </c>
      <c r="C49" s="14" t="s">
        <v>15</v>
      </c>
      <c r="D49" s="14" t="s">
        <v>61</v>
      </c>
      <c r="E49" s="15">
        <v>1000</v>
      </c>
      <c r="F49" s="15"/>
      <c r="G49" s="15"/>
      <c r="H49" s="15"/>
      <c r="I49" s="19"/>
      <c r="J49" s="19"/>
      <c r="K49" s="19"/>
      <c r="L49" s="17">
        <f t="shared" si="3"/>
        <v>0</v>
      </c>
    </row>
    <row r="50" s="1" customFormat="1" ht="30" customHeight="1" spans="1:12">
      <c r="A50" s="11" t="s">
        <v>65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ht="30" customHeight="1" spans="1:12">
      <c r="A51" s="12">
        <v>42</v>
      </c>
      <c r="B51" s="13" t="s">
        <v>66</v>
      </c>
      <c r="C51" s="14" t="s">
        <v>21</v>
      </c>
      <c r="D51" s="14" t="s">
        <v>47</v>
      </c>
      <c r="E51" s="15">
        <v>500</v>
      </c>
      <c r="F51" s="15"/>
      <c r="G51" s="15"/>
      <c r="H51" s="15"/>
      <c r="I51" s="19"/>
      <c r="J51" s="19"/>
      <c r="K51" s="19"/>
      <c r="L51" s="17">
        <f t="shared" si="3"/>
        <v>0</v>
      </c>
    </row>
    <row r="52" ht="30" customHeight="1" spans="1:12">
      <c r="A52" s="12">
        <v>43</v>
      </c>
      <c r="B52" s="13" t="s">
        <v>67</v>
      </c>
      <c r="C52" s="14" t="s">
        <v>68</v>
      </c>
      <c r="D52" s="14" t="s">
        <v>47</v>
      </c>
      <c r="E52" s="15">
        <v>500</v>
      </c>
      <c r="F52" s="15"/>
      <c r="G52" s="15"/>
      <c r="H52" s="15"/>
      <c r="I52" s="19"/>
      <c r="J52" s="19"/>
      <c r="K52" s="19"/>
      <c r="L52" s="17">
        <f t="shared" si="3"/>
        <v>0</v>
      </c>
    </row>
    <row r="53" ht="30" customHeight="1" spans="1:12">
      <c r="A53" s="12">
        <v>44</v>
      </c>
      <c r="B53" s="13" t="s">
        <v>69</v>
      </c>
      <c r="C53" s="14" t="s">
        <v>25</v>
      </c>
      <c r="D53" s="14" t="s">
        <v>47</v>
      </c>
      <c r="E53" s="15">
        <v>100</v>
      </c>
      <c r="F53" s="15"/>
      <c r="G53" s="15"/>
      <c r="H53" s="15"/>
      <c r="I53" s="19"/>
      <c r="J53" s="19"/>
      <c r="K53" s="19"/>
      <c r="L53" s="17">
        <f t="shared" si="3"/>
        <v>0</v>
      </c>
    </row>
    <row r="54" ht="30" customHeight="1" spans="1:12">
      <c r="A54" s="12">
        <v>45</v>
      </c>
      <c r="B54" s="13" t="s">
        <v>70</v>
      </c>
      <c r="C54" s="14" t="s">
        <v>21</v>
      </c>
      <c r="D54" s="14" t="s">
        <v>47</v>
      </c>
      <c r="E54" s="15">
        <v>100</v>
      </c>
      <c r="F54" s="15"/>
      <c r="G54" s="15"/>
      <c r="H54" s="15"/>
      <c r="I54" s="19"/>
      <c r="J54" s="19"/>
      <c r="K54" s="19"/>
      <c r="L54" s="17">
        <f t="shared" si="3"/>
        <v>0</v>
      </c>
    </row>
    <row r="55" ht="30" customHeight="1" spans="1:12">
      <c r="A55" s="12">
        <v>46</v>
      </c>
      <c r="B55" s="13" t="s">
        <v>71</v>
      </c>
      <c r="C55" s="14" t="s">
        <v>68</v>
      </c>
      <c r="D55" s="14" t="s">
        <v>47</v>
      </c>
      <c r="E55" s="15">
        <v>100</v>
      </c>
      <c r="F55" s="15"/>
      <c r="G55" s="15"/>
      <c r="H55" s="15"/>
      <c r="I55" s="19"/>
      <c r="J55" s="19"/>
      <c r="K55" s="19"/>
      <c r="L55" s="17">
        <f t="shared" si="3"/>
        <v>0</v>
      </c>
    </row>
    <row r="56" ht="30" customHeight="1" spans="1:12">
      <c r="A56" s="12">
        <v>47</v>
      </c>
      <c r="B56" s="13" t="s">
        <v>72</v>
      </c>
      <c r="C56" s="14" t="s">
        <v>73</v>
      </c>
      <c r="D56" s="14" t="s">
        <v>47</v>
      </c>
      <c r="E56" s="15">
        <v>500</v>
      </c>
      <c r="F56" s="15"/>
      <c r="G56" s="15"/>
      <c r="H56" s="19"/>
      <c r="I56" s="19"/>
      <c r="J56" s="19"/>
      <c r="K56" s="19"/>
      <c r="L56" s="17">
        <f t="shared" si="3"/>
        <v>0</v>
      </c>
    </row>
    <row r="57" ht="30" customHeight="1" spans="1:12">
      <c r="A57" s="12">
        <v>48</v>
      </c>
      <c r="B57" s="13" t="s">
        <v>74</v>
      </c>
      <c r="C57" s="14" t="s">
        <v>21</v>
      </c>
      <c r="D57" s="14" t="s">
        <v>47</v>
      </c>
      <c r="E57" s="15">
        <v>100</v>
      </c>
      <c r="F57" s="15"/>
      <c r="G57" s="15"/>
      <c r="H57" s="19"/>
      <c r="I57" s="19"/>
      <c r="J57" s="19"/>
      <c r="K57" s="19"/>
      <c r="L57" s="17">
        <f t="shared" si="3"/>
        <v>0</v>
      </c>
    </row>
    <row r="58" ht="30" customHeight="1" spans="1:12">
      <c r="A58" s="12">
        <v>49</v>
      </c>
      <c r="B58" s="13" t="s">
        <v>74</v>
      </c>
      <c r="C58" s="14" t="s">
        <v>68</v>
      </c>
      <c r="D58" s="14" t="s">
        <v>47</v>
      </c>
      <c r="E58" s="15">
        <v>100</v>
      </c>
      <c r="F58" s="15"/>
      <c r="G58" s="15"/>
      <c r="H58" s="19"/>
      <c r="I58" s="19"/>
      <c r="J58" s="19"/>
      <c r="K58" s="19"/>
      <c r="L58" s="17">
        <f t="shared" si="3"/>
        <v>0</v>
      </c>
    </row>
    <row r="59" ht="30" customHeight="1" spans="1:12">
      <c r="A59" s="12">
        <v>50</v>
      </c>
      <c r="B59" s="13" t="s">
        <v>75</v>
      </c>
      <c r="C59" s="14" t="s">
        <v>76</v>
      </c>
      <c r="D59" s="14" t="s">
        <v>47</v>
      </c>
      <c r="E59" s="15">
        <v>100</v>
      </c>
      <c r="F59" s="15"/>
      <c r="G59" s="15"/>
      <c r="H59" s="19"/>
      <c r="I59" s="19"/>
      <c r="J59" s="19"/>
      <c r="K59" s="19"/>
      <c r="L59" s="17">
        <f t="shared" si="3"/>
        <v>0</v>
      </c>
    </row>
    <row r="60" ht="30" customHeight="1" spans="1:12">
      <c r="A60" s="12">
        <v>51</v>
      </c>
      <c r="B60" s="13" t="s">
        <v>77</v>
      </c>
      <c r="C60" s="14" t="s">
        <v>78</v>
      </c>
      <c r="D60" s="14" t="s">
        <v>79</v>
      </c>
      <c r="E60" s="15">
        <v>100</v>
      </c>
      <c r="F60" s="15"/>
      <c r="G60" s="15"/>
      <c r="H60" s="19"/>
      <c r="I60" s="19"/>
      <c r="J60" s="19"/>
      <c r="K60" s="19"/>
      <c r="L60" s="17">
        <f t="shared" si="3"/>
        <v>0</v>
      </c>
    </row>
    <row r="61" ht="30" customHeight="1" spans="1:12">
      <c r="A61" s="11" t="s">
        <v>80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ht="43.5" customHeight="1" spans="1:12">
      <c r="A62" s="12">
        <v>51</v>
      </c>
      <c r="B62" s="13" t="s">
        <v>81</v>
      </c>
      <c r="C62" s="14" t="s">
        <v>82</v>
      </c>
      <c r="D62" s="14" t="s">
        <v>47</v>
      </c>
      <c r="E62" s="15">
        <v>100</v>
      </c>
      <c r="F62" s="15"/>
      <c r="G62" s="15"/>
      <c r="H62" s="15"/>
      <c r="I62" s="19"/>
      <c r="J62" s="19"/>
      <c r="K62" s="19"/>
      <c r="L62" s="17">
        <f t="shared" ref="L62:L63" si="4">E62*F62+G62*E62+H62*E62+I62*E62+J62*E62+K62*E62</f>
        <v>0</v>
      </c>
    </row>
    <row r="63" ht="47.25" customHeight="1" spans="1:12">
      <c r="A63" s="12">
        <v>52</v>
      </c>
      <c r="B63" s="13" t="s">
        <v>83</v>
      </c>
      <c r="C63" s="14" t="s">
        <v>84</v>
      </c>
      <c r="D63" s="14" t="s">
        <v>47</v>
      </c>
      <c r="E63" s="15">
        <v>100</v>
      </c>
      <c r="F63" s="15"/>
      <c r="G63" s="15"/>
      <c r="H63" s="15"/>
      <c r="I63" s="19"/>
      <c r="J63" s="19"/>
      <c r="K63" s="19"/>
      <c r="L63" s="17">
        <f t="shared" si="4"/>
        <v>0</v>
      </c>
    </row>
    <row r="64" ht="47.25" customHeight="1" spans="1:12">
      <c r="A64" s="11" t="s">
        <v>85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7"/>
    </row>
    <row r="65" ht="47.25" customHeight="1" spans="1:12">
      <c r="A65" s="11"/>
      <c r="B65" s="11"/>
      <c r="C65" s="11"/>
      <c r="D65" s="11"/>
      <c r="E65" s="11"/>
      <c r="F65" s="11" t="s">
        <v>86</v>
      </c>
      <c r="G65" s="11" t="s">
        <v>87</v>
      </c>
      <c r="H65" s="11" t="s">
        <v>88</v>
      </c>
      <c r="I65" s="11" t="s">
        <v>89</v>
      </c>
      <c r="J65" s="11" t="s">
        <v>90</v>
      </c>
      <c r="K65" s="11" t="s">
        <v>91</v>
      </c>
      <c r="L65" s="17"/>
    </row>
    <row r="66" ht="44.25" customHeight="1" spans="1:12">
      <c r="A66" s="12">
        <v>53</v>
      </c>
      <c r="B66" s="13" t="s">
        <v>92</v>
      </c>
      <c r="C66" s="14" t="s">
        <v>93</v>
      </c>
      <c r="D66" s="14" t="s">
        <v>47</v>
      </c>
      <c r="E66" s="15">
        <v>500</v>
      </c>
      <c r="F66" s="15"/>
      <c r="G66" s="15"/>
      <c r="H66" s="15"/>
      <c r="I66" s="15"/>
      <c r="J66" s="15"/>
      <c r="K66" s="19"/>
      <c r="L66" s="17">
        <f>E66*F66+G66*E66+H66*E66+I66*E66+J66*E66+K66*E66</f>
        <v>0</v>
      </c>
    </row>
    <row r="67" ht="26.25" customHeight="1" spans="1:12">
      <c r="A67" s="12">
        <v>54</v>
      </c>
      <c r="B67" s="13" t="s">
        <v>94</v>
      </c>
      <c r="C67" s="14" t="s">
        <v>95</v>
      </c>
      <c r="D67" s="14" t="s">
        <v>47</v>
      </c>
      <c r="E67" s="15">
        <v>500</v>
      </c>
      <c r="F67" s="15"/>
      <c r="G67" s="15"/>
      <c r="H67" s="15"/>
      <c r="I67" s="15"/>
      <c r="J67" s="15"/>
      <c r="K67" s="19"/>
      <c r="L67" s="17">
        <f t="shared" ref="L65:L70" si="5">E67*F67+G67*E67+H67*E67+I67*E67+J67*E67+K67*E67</f>
        <v>0</v>
      </c>
    </row>
    <row r="68" ht="30.75" customHeight="1" spans="1:12">
      <c r="A68" s="12">
        <v>55</v>
      </c>
      <c r="B68" s="13" t="s">
        <v>96</v>
      </c>
      <c r="C68" s="14" t="s">
        <v>97</v>
      </c>
      <c r="D68" s="14" t="s">
        <v>47</v>
      </c>
      <c r="E68" s="15">
        <v>500</v>
      </c>
      <c r="F68" s="15"/>
      <c r="G68" s="15"/>
      <c r="H68" s="15"/>
      <c r="I68" s="15"/>
      <c r="J68" s="15"/>
      <c r="K68" s="19"/>
      <c r="L68" s="17">
        <f t="shared" si="5"/>
        <v>0</v>
      </c>
    </row>
    <row r="69" ht="39.75" customHeight="1" spans="1:12">
      <c r="A69" s="12">
        <v>56</v>
      </c>
      <c r="B69" s="13" t="s">
        <v>98</v>
      </c>
      <c r="C69" s="14" t="s">
        <v>99</v>
      </c>
      <c r="D69" s="14" t="s">
        <v>47</v>
      </c>
      <c r="E69" s="15">
        <v>500</v>
      </c>
      <c r="F69" s="15"/>
      <c r="G69" s="15"/>
      <c r="H69" s="15"/>
      <c r="I69" s="15"/>
      <c r="J69" s="15"/>
      <c r="K69" s="19"/>
      <c r="L69" s="17">
        <f t="shared" si="5"/>
        <v>0</v>
      </c>
    </row>
    <row r="70" ht="39.75" customHeight="1" spans="1:12">
      <c r="A70" s="12">
        <v>57</v>
      </c>
      <c r="B70" s="13" t="s">
        <v>100</v>
      </c>
      <c r="C70" s="14" t="s">
        <v>101</v>
      </c>
      <c r="D70" s="14" t="s">
        <v>47</v>
      </c>
      <c r="E70" s="15">
        <v>500</v>
      </c>
      <c r="F70" s="15"/>
      <c r="G70" s="15"/>
      <c r="H70" s="15"/>
      <c r="I70" s="15"/>
      <c r="J70" s="15"/>
      <c r="K70" s="19"/>
      <c r="L70" s="17">
        <f t="shared" si="5"/>
        <v>0</v>
      </c>
    </row>
    <row r="71" ht="39.75" customHeight="1" spans="1:12">
      <c r="A71" s="20" t="s">
        <v>102</v>
      </c>
      <c r="B71" s="21"/>
      <c r="C71" s="21"/>
      <c r="D71" s="21"/>
      <c r="E71" s="21"/>
      <c r="F71" s="21"/>
      <c r="G71" s="21"/>
      <c r="H71" s="21"/>
      <c r="I71" s="21"/>
      <c r="J71" s="21"/>
      <c r="K71" s="20" t="s">
        <v>103</v>
      </c>
      <c r="L71" s="11"/>
    </row>
    <row r="72" ht="44" customHeight="1" spans="1:12">
      <c r="A72" s="12">
        <v>58</v>
      </c>
      <c r="B72" s="13" t="s">
        <v>104</v>
      </c>
      <c r="C72" s="14" t="s">
        <v>105</v>
      </c>
      <c r="D72" s="14" t="s">
        <v>47</v>
      </c>
      <c r="E72" s="15">
        <v>20000</v>
      </c>
      <c r="F72" s="15" t="s">
        <v>106</v>
      </c>
      <c r="G72" s="15" t="s">
        <v>106</v>
      </c>
      <c r="H72" s="15" t="s">
        <v>106</v>
      </c>
      <c r="I72" s="15" t="s">
        <v>106</v>
      </c>
      <c r="J72" s="15" t="s">
        <v>106</v>
      </c>
      <c r="K72" s="19"/>
      <c r="L72" s="17">
        <f t="shared" ref="L72:L79" si="6">E72*K72</f>
        <v>0</v>
      </c>
    </row>
    <row r="73" ht="44" customHeight="1" spans="1:12">
      <c r="A73" s="12">
        <v>59</v>
      </c>
      <c r="B73" s="13" t="s">
        <v>107</v>
      </c>
      <c r="C73" s="14" t="s">
        <v>108</v>
      </c>
      <c r="D73" s="14" t="s">
        <v>47</v>
      </c>
      <c r="E73" s="15">
        <v>20000</v>
      </c>
      <c r="F73" s="15" t="s">
        <v>106</v>
      </c>
      <c r="G73" s="15" t="s">
        <v>106</v>
      </c>
      <c r="H73" s="15" t="s">
        <v>106</v>
      </c>
      <c r="I73" s="15" t="s">
        <v>106</v>
      </c>
      <c r="J73" s="15" t="s">
        <v>106</v>
      </c>
      <c r="K73" s="19"/>
      <c r="L73" s="17">
        <f t="shared" si="6"/>
        <v>0</v>
      </c>
    </row>
    <row r="74" ht="44" customHeight="1" spans="1:12">
      <c r="A74" s="12">
        <v>61</v>
      </c>
      <c r="B74" s="13" t="s">
        <v>109</v>
      </c>
      <c r="C74" s="14" t="s">
        <v>110</v>
      </c>
      <c r="D74" s="14" t="s">
        <v>47</v>
      </c>
      <c r="E74" s="15">
        <v>20000</v>
      </c>
      <c r="F74" s="15" t="s">
        <v>106</v>
      </c>
      <c r="G74" s="15" t="s">
        <v>106</v>
      </c>
      <c r="H74" s="15" t="s">
        <v>106</v>
      </c>
      <c r="I74" s="15" t="s">
        <v>106</v>
      </c>
      <c r="J74" s="15" t="s">
        <v>106</v>
      </c>
      <c r="K74" s="19"/>
      <c r="L74" s="17">
        <f t="shared" si="6"/>
        <v>0</v>
      </c>
    </row>
    <row r="75" ht="44" customHeight="1" spans="1:12">
      <c r="A75" s="12">
        <v>63</v>
      </c>
      <c r="B75" s="13" t="s">
        <v>111</v>
      </c>
      <c r="C75" s="14" t="s">
        <v>105</v>
      </c>
      <c r="D75" s="14" t="s">
        <v>47</v>
      </c>
      <c r="E75" s="15">
        <v>20000</v>
      </c>
      <c r="F75" s="15" t="s">
        <v>106</v>
      </c>
      <c r="G75" s="15" t="s">
        <v>106</v>
      </c>
      <c r="H75" s="15" t="s">
        <v>106</v>
      </c>
      <c r="I75" s="15" t="s">
        <v>106</v>
      </c>
      <c r="J75" s="15" t="s">
        <v>106</v>
      </c>
      <c r="K75" s="19"/>
      <c r="L75" s="17">
        <f t="shared" si="6"/>
        <v>0</v>
      </c>
    </row>
    <row r="76" ht="44" customHeight="1" spans="1:12">
      <c r="A76" s="12">
        <v>64</v>
      </c>
      <c r="B76" s="13" t="s">
        <v>112</v>
      </c>
      <c r="C76" s="14" t="s">
        <v>113</v>
      </c>
      <c r="D76" s="14" t="s">
        <v>47</v>
      </c>
      <c r="E76" s="15">
        <v>20000</v>
      </c>
      <c r="F76" s="15" t="s">
        <v>106</v>
      </c>
      <c r="G76" s="15" t="s">
        <v>106</v>
      </c>
      <c r="H76" s="15" t="s">
        <v>106</v>
      </c>
      <c r="I76" s="15" t="s">
        <v>106</v>
      </c>
      <c r="J76" s="15" t="s">
        <v>106</v>
      </c>
      <c r="K76" s="19"/>
      <c r="L76" s="17">
        <f t="shared" si="6"/>
        <v>0</v>
      </c>
    </row>
    <row r="77" ht="44" customHeight="1" spans="1:12">
      <c r="A77" s="12">
        <v>65</v>
      </c>
      <c r="B77" s="13" t="s">
        <v>114</v>
      </c>
      <c r="C77" s="14" t="s">
        <v>115</v>
      </c>
      <c r="D77" s="14" t="s">
        <v>47</v>
      </c>
      <c r="E77" s="15">
        <v>20000</v>
      </c>
      <c r="F77" s="15" t="s">
        <v>106</v>
      </c>
      <c r="G77" s="15" t="s">
        <v>106</v>
      </c>
      <c r="H77" s="15" t="s">
        <v>106</v>
      </c>
      <c r="I77" s="15" t="s">
        <v>106</v>
      </c>
      <c r="J77" s="15" t="s">
        <v>106</v>
      </c>
      <c r="K77" s="19"/>
      <c r="L77" s="17">
        <f t="shared" si="6"/>
        <v>0</v>
      </c>
    </row>
    <row r="78" ht="44" customHeight="1" spans="1:12">
      <c r="A78" s="12">
        <v>66</v>
      </c>
      <c r="B78" s="13" t="s">
        <v>116</v>
      </c>
      <c r="C78" s="14" t="s">
        <v>117</v>
      </c>
      <c r="D78" s="14" t="s">
        <v>47</v>
      </c>
      <c r="E78" s="15">
        <v>20000</v>
      </c>
      <c r="F78" s="15" t="s">
        <v>106</v>
      </c>
      <c r="G78" s="15" t="s">
        <v>106</v>
      </c>
      <c r="H78" s="15" t="s">
        <v>106</v>
      </c>
      <c r="I78" s="15" t="s">
        <v>106</v>
      </c>
      <c r="J78" s="15" t="s">
        <v>106</v>
      </c>
      <c r="K78" s="19"/>
      <c r="L78" s="17">
        <f t="shared" si="6"/>
        <v>0</v>
      </c>
    </row>
    <row r="79" ht="44" customHeight="1" spans="1:12">
      <c r="A79" s="12">
        <v>68</v>
      </c>
      <c r="B79" s="13" t="s">
        <v>118</v>
      </c>
      <c r="C79" s="14" t="s">
        <v>119</v>
      </c>
      <c r="D79" s="14" t="s">
        <v>120</v>
      </c>
      <c r="E79" s="15">
        <v>100</v>
      </c>
      <c r="F79" s="15" t="s">
        <v>106</v>
      </c>
      <c r="G79" s="15" t="s">
        <v>106</v>
      </c>
      <c r="H79" s="15" t="s">
        <v>106</v>
      </c>
      <c r="I79" s="15" t="s">
        <v>106</v>
      </c>
      <c r="J79" s="15" t="s">
        <v>106</v>
      </c>
      <c r="K79" s="19"/>
      <c r="L79" s="17">
        <f t="shared" si="6"/>
        <v>0</v>
      </c>
    </row>
    <row r="80" ht="44" customHeight="1" spans="1:12">
      <c r="A80" s="22" t="s">
        <v>121</v>
      </c>
      <c r="B80" s="23"/>
      <c r="C80" s="23"/>
      <c r="D80" s="23"/>
      <c r="E80" s="23"/>
      <c r="F80" s="23"/>
      <c r="G80" s="23"/>
      <c r="H80" s="23"/>
      <c r="I80" s="23"/>
      <c r="J80" s="23"/>
      <c r="K80" s="24"/>
      <c r="L80" s="25">
        <f>SUM(L46:L49,L33:L44,L6:L8,L10:L31,L51:L60,L62:L63,L66:L70,L72:L79)</f>
        <v>0</v>
      </c>
    </row>
  </sheetData>
  <mergeCells count="17">
    <mergeCell ref="A1:L1"/>
    <mergeCell ref="A2:L2"/>
    <mergeCell ref="F3:K3"/>
    <mergeCell ref="A5:L5"/>
    <mergeCell ref="A9:L9"/>
    <mergeCell ref="A32:L32"/>
    <mergeCell ref="A45:L45"/>
    <mergeCell ref="A50:L50"/>
    <mergeCell ref="A61:L61"/>
    <mergeCell ref="A71:J71"/>
    <mergeCell ref="A80:K80"/>
    <mergeCell ref="A3:A4"/>
    <mergeCell ref="B3:B4"/>
    <mergeCell ref="C3:C4"/>
    <mergeCell ref="D3:D4"/>
    <mergeCell ref="E3:E4"/>
    <mergeCell ref="L3:L4"/>
  </mergeCells>
  <printOptions horizontalCentered="1"/>
  <pageMargins left="0.751388888888889" right="0.751388888888889" top="1" bottom="1" header="0.5" footer="0.5"/>
  <pageSetup paperSize="9" scale="55" orientation="landscape"/>
  <headerFooter>
    <oddFooter>&amp;C第 &amp;P 页，共 &amp;N 页</oddFooter>
  </headerFooter>
  <rowBreaks count="1" manualBreakCount="1">
    <brk id="3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可爱滴46</cp:lastModifiedBy>
  <dcterms:created xsi:type="dcterms:W3CDTF">2023-05-12T11:15:00Z</dcterms:created>
  <cp:lastPrinted>2023-10-18T03:16:00Z</cp:lastPrinted>
  <dcterms:modified xsi:type="dcterms:W3CDTF">2026-01-21T09:28:51Z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C75AF5D692914930A4DB7BF1E563E4EB_13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